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支払基金" sheetId="1" r:id="rId1"/>
    <sheet name="国保連合会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<sst xmlns="http://schemas.openxmlformats.org/spreadsheetml/2006/main" count="215" uniqueCount="31">
  <si>
    <t>氏名</t>
  </si>
  <si>
    <t>①基本単価</t>
  </si>
  <si>
    <t>②窓口負担額</t>
  </si>
  <si>
    <t>円</t>
  </si>
  <si>
    <t>請求合計</t>
  </si>
  <si>
    <t>※支払基金への請求は検査会社からの電子データでの請求となりますので、この集計表のご提出は不要です。請求件数確認のためにご利用ください。</t>
  </si>
  <si>
    <t>医療機関控え</t>
  </si>
  <si>
    <t>円</t>
  </si>
  <si>
    <t>貧血(220円)</t>
  </si>
  <si>
    <t>心電図(1,365円)</t>
  </si>
  <si>
    <t>眼底(1,932円)</t>
  </si>
  <si>
    <t>③詳細項目
(※高槻市民の追加健診は除く)</t>
  </si>
  <si>
    <t>④請求額
（④=①-②+③-⑤）</t>
  </si>
  <si>
    <t>支払合計（請求合計-返戻額）</t>
  </si>
  <si>
    <t>⑤返戻額</t>
  </si>
  <si>
    <t>特定健診　支払基金請求分集計票（平成　　年　　月提出分）</t>
  </si>
  <si>
    <t>社保
集合契約B
（診療所）
（病院）</t>
  </si>
  <si>
    <t>【様式４】</t>
  </si>
  <si>
    <t>保険者</t>
  </si>
  <si>
    <t>高槻市国保</t>
  </si>
  <si>
    <t>件</t>
  </si>
  <si>
    <t>②件数</t>
  </si>
  <si>
    <t>③請求額
（③=①*②）</t>
  </si>
  <si>
    <t>◆高槻市国保</t>
  </si>
  <si>
    <t>◆後期高齢</t>
  </si>
  <si>
    <t>後期高齢</t>
  </si>
  <si>
    <t>※国保連合会への請求は検査会社からの電子データでの請求となりますので、この集計表のご提出は不要です。請求件数確認のためにご利用ください。</t>
  </si>
  <si>
    <r>
      <t>◆国保組合（医師国保、税理士国保など）　</t>
    </r>
    <r>
      <rPr>
        <sz val="11"/>
        <color indexed="8"/>
        <rFont val="ＭＳ Ｐゴシック"/>
        <family val="3"/>
      </rPr>
      <t>※後期高齢で詳細項目をされた方は、こちらをご利用ください</t>
    </r>
  </si>
  <si>
    <t>【様式５】</t>
  </si>
  <si>
    <t>特定健診　国保連合会請求分集計票（平成　　年　　月提出分）</t>
  </si>
  <si>
    <r>
      <t>社保
集合契約A
(</t>
    </r>
    <r>
      <rPr>
        <sz val="9"/>
        <color indexed="8"/>
        <rFont val="ＭＳ 明朝"/>
        <family val="1"/>
      </rPr>
      <t>一部の病院のみ)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</si>
</sst>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ck"/>
      <bottom style="thick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ck"/>
      <top style="thick"/>
      <bottom style="thick"/>
    </border>
    <border>
      <left style="thick"/>
      <right/>
      <top style="thin"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n"/>
      <right/>
      <top style="thick"/>
      <bottom style="thick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77" fontId="40" fillId="0" borderId="11" xfId="0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177" fontId="40" fillId="0" borderId="12" xfId="0" applyNumberFormat="1" applyFont="1" applyBorder="1" applyAlignment="1">
      <alignment horizontal="right" vertical="center"/>
    </xf>
    <xf numFmtId="176" fontId="40" fillId="0" borderId="13" xfId="0" applyNumberFormat="1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40" fillId="0" borderId="15" xfId="0" applyFont="1" applyBorder="1" applyAlignment="1">
      <alignment horizontal="right" vertical="center"/>
    </xf>
    <xf numFmtId="0" fontId="40" fillId="0" borderId="11" xfId="0" applyFont="1" applyBorder="1" applyAlignment="1">
      <alignment vertical="center"/>
    </xf>
    <xf numFmtId="177" fontId="40" fillId="0" borderId="16" xfId="0" applyNumberFormat="1" applyFont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176" fontId="40" fillId="0" borderId="18" xfId="0" applyNumberFormat="1" applyFont="1" applyBorder="1" applyAlignment="1">
      <alignment horizontal="right" vertical="center"/>
    </xf>
    <xf numFmtId="0" fontId="40" fillId="0" borderId="18" xfId="0" applyFont="1" applyBorder="1" applyAlignment="1">
      <alignment horizontal="right" vertical="center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40" fillId="0" borderId="19" xfId="0" applyFont="1" applyBorder="1" applyAlignment="1">
      <alignment horizontal="right"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0" fillId="0" borderId="13" xfId="0" applyFont="1" applyBorder="1" applyAlignment="1">
      <alignment horizontal="center" vertical="center" wrapText="1"/>
    </xf>
    <xf numFmtId="177" fontId="40" fillId="0" borderId="23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176" fontId="42" fillId="0" borderId="12" xfId="0" applyNumberFormat="1" applyFont="1" applyBorder="1" applyAlignment="1">
      <alignment horizontal="center" vertical="center"/>
    </xf>
    <xf numFmtId="176" fontId="42" fillId="0" borderId="18" xfId="0" applyNumberFormat="1" applyFont="1" applyBorder="1" applyAlignment="1">
      <alignment horizontal="center" vertical="center"/>
    </xf>
    <xf numFmtId="176" fontId="42" fillId="0" borderId="26" xfId="0" applyNumberFormat="1" applyFont="1" applyBorder="1" applyAlignment="1">
      <alignment horizontal="center" vertical="center"/>
    </xf>
    <xf numFmtId="176" fontId="42" fillId="0" borderId="2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3.00390625" style="0" customWidth="1"/>
    <col min="2" max="2" width="12.421875" style="0" customWidth="1"/>
    <col min="3" max="3" width="7.421875" style="0" bestFit="1" customWidth="1"/>
    <col min="4" max="4" width="3.421875" style="0" bestFit="1" customWidth="1"/>
    <col min="5" max="5" width="9.421875" style="0" customWidth="1"/>
    <col min="6" max="6" width="3.421875" style="0" bestFit="1" customWidth="1"/>
    <col min="7" max="7" width="9.7109375" style="0" customWidth="1"/>
    <col min="8" max="8" width="3.421875" style="0" customWidth="1"/>
    <col min="9" max="9" width="12.57421875" style="0" customWidth="1"/>
    <col min="10" max="10" width="3.421875" style="0" customWidth="1"/>
    <col min="11" max="11" width="10.421875" style="0" customWidth="1"/>
    <col min="12" max="12" width="3.421875" style="0" bestFit="1" customWidth="1"/>
    <col min="13" max="13" width="15.57421875" style="0" customWidth="1"/>
    <col min="14" max="14" width="3.421875" style="0" bestFit="1" customWidth="1"/>
    <col min="16" max="16" width="3.421875" style="0" bestFit="1" customWidth="1"/>
  </cols>
  <sheetData>
    <row r="1" spans="1:16" s="23" customFormat="1" ht="18.75" customHeight="1">
      <c r="A1" s="22" t="s">
        <v>6</v>
      </c>
      <c r="P1" s="25" t="s">
        <v>17</v>
      </c>
    </row>
    <row r="2" s="23" customFormat="1" ht="13.5">
      <c r="A2" s="23" t="s">
        <v>5</v>
      </c>
    </row>
    <row r="3" s="23" customFormat="1" ht="13.5"/>
    <row r="4" spans="1:16" s="23" customFormat="1" ht="18.75">
      <c r="A4" s="48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ht="24" customHeight="1"/>
    <row r="6" spans="1:16" s="1" customFormat="1" ht="30.75" customHeight="1">
      <c r="A6" s="36" t="s">
        <v>18</v>
      </c>
      <c r="B6" s="36" t="s">
        <v>0</v>
      </c>
      <c r="C6" s="38" t="s">
        <v>1</v>
      </c>
      <c r="D6" s="39"/>
      <c r="E6" s="42" t="s">
        <v>2</v>
      </c>
      <c r="F6" s="43"/>
      <c r="G6" s="45" t="s">
        <v>11</v>
      </c>
      <c r="H6" s="46"/>
      <c r="I6" s="46"/>
      <c r="J6" s="46"/>
      <c r="K6" s="46"/>
      <c r="L6" s="47"/>
      <c r="M6" s="49" t="s">
        <v>12</v>
      </c>
      <c r="N6" s="50"/>
      <c r="O6" s="53" t="s">
        <v>14</v>
      </c>
      <c r="P6" s="54"/>
    </row>
    <row r="7" spans="1:16" s="1" customFormat="1" ht="14.25">
      <c r="A7" s="37"/>
      <c r="B7" s="37"/>
      <c r="C7" s="40"/>
      <c r="D7" s="41"/>
      <c r="E7" s="32"/>
      <c r="F7" s="44"/>
      <c r="G7" s="45" t="s">
        <v>8</v>
      </c>
      <c r="H7" s="47"/>
      <c r="I7" s="45" t="s">
        <v>9</v>
      </c>
      <c r="J7" s="47"/>
      <c r="K7" s="53" t="s">
        <v>10</v>
      </c>
      <c r="L7" s="54"/>
      <c r="M7" s="51"/>
      <c r="N7" s="52"/>
      <c r="O7" s="53"/>
      <c r="P7" s="54"/>
    </row>
    <row r="8" spans="1:16" s="4" customFormat="1" ht="18.75" customHeight="1">
      <c r="A8" s="29" t="s">
        <v>16</v>
      </c>
      <c r="B8" s="2"/>
      <c r="C8" s="3">
        <v>7591</v>
      </c>
      <c r="D8" s="7" t="s">
        <v>3</v>
      </c>
      <c r="E8" s="3"/>
      <c r="F8" s="9" t="s">
        <v>3</v>
      </c>
      <c r="G8" s="16"/>
      <c r="H8" s="8" t="s">
        <v>7</v>
      </c>
      <c r="I8" s="16"/>
      <c r="J8" s="8" t="s">
        <v>7</v>
      </c>
      <c r="K8" s="9"/>
      <c r="L8" s="9" t="s">
        <v>7</v>
      </c>
      <c r="M8" s="3">
        <f>C8-E8+G8+I8+K8</f>
        <v>7591</v>
      </c>
      <c r="N8" s="9" t="s">
        <v>3</v>
      </c>
      <c r="O8" s="11"/>
      <c r="P8" s="8" t="s">
        <v>3</v>
      </c>
    </row>
    <row r="9" spans="1:16" s="4" customFormat="1" ht="18.75" customHeight="1">
      <c r="A9" s="30"/>
      <c r="B9" s="5"/>
      <c r="C9" s="3">
        <v>7591</v>
      </c>
      <c r="D9" s="7" t="s">
        <v>3</v>
      </c>
      <c r="E9" s="3"/>
      <c r="F9" s="9" t="s">
        <v>3</v>
      </c>
      <c r="G9" s="16"/>
      <c r="H9" s="8" t="s">
        <v>7</v>
      </c>
      <c r="I9" s="16"/>
      <c r="J9" s="8" t="s">
        <v>7</v>
      </c>
      <c r="K9" s="9"/>
      <c r="L9" s="9" t="s">
        <v>7</v>
      </c>
      <c r="M9" s="3">
        <f aca="true" t="shared" si="0" ref="M9:M14">C9-E9+G9+I9+K9</f>
        <v>7591</v>
      </c>
      <c r="N9" s="9" t="s">
        <v>3</v>
      </c>
      <c r="O9" s="11"/>
      <c r="P9" s="8" t="s">
        <v>3</v>
      </c>
    </row>
    <row r="10" spans="1:16" s="4" customFormat="1" ht="18.75" customHeight="1">
      <c r="A10" s="30"/>
      <c r="B10" s="5"/>
      <c r="C10" s="3">
        <v>7591</v>
      </c>
      <c r="D10" s="7" t="s">
        <v>3</v>
      </c>
      <c r="E10" s="3"/>
      <c r="F10" s="9" t="s">
        <v>3</v>
      </c>
      <c r="G10" s="16"/>
      <c r="H10" s="8" t="s">
        <v>7</v>
      </c>
      <c r="I10" s="16"/>
      <c r="J10" s="8" t="s">
        <v>7</v>
      </c>
      <c r="K10" s="9"/>
      <c r="L10" s="9" t="s">
        <v>7</v>
      </c>
      <c r="M10" s="3">
        <f t="shared" si="0"/>
        <v>7591</v>
      </c>
      <c r="N10" s="9" t="s">
        <v>3</v>
      </c>
      <c r="O10" s="11"/>
      <c r="P10" s="8" t="s">
        <v>3</v>
      </c>
    </row>
    <row r="11" spans="1:16" s="4" customFormat="1" ht="18.75" customHeight="1">
      <c r="A11" s="30"/>
      <c r="B11" s="5"/>
      <c r="C11" s="3">
        <v>7591</v>
      </c>
      <c r="D11" s="7" t="s">
        <v>3</v>
      </c>
      <c r="E11" s="3"/>
      <c r="F11" s="9" t="s">
        <v>3</v>
      </c>
      <c r="G11" s="16"/>
      <c r="H11" s="8" t="s">
        <v>7</v>
      </c>
      <c r="I11" s="16"/>
      <c r="J11" s="8" t="s">
        <v>7</v>
      </c>
      <c r="K11" s="9"/>
      <c r="L11" s="9" t="s">
        <v>7</v>
      </c>
      <c r="M11" s="3">
        <f t="shared" si="0"/>
        <v>7591</v>
      </c>
      <c r="N11" s="9" t="s">
        <v>3</v>
      </c>
      <c r="O11" s="11"/>
      <c r="P11" s="8" t="s">
        <v>3</v>
      </c>
    </row>
    <row r="12" spans="1:16" s="4" customFormat="1" ht="18.75" customHeight="1">
      <c r="A12" s="30"/>
      <c r="B12" s="5"/>
      <c r="C12" s="3">
        <v>7591</v>
      </c>
      <c r="D12" s="7" t="s">
        <v>3</v>
      </c>
      <c r="E12" s="3"/>
      <c r="F12" s="9" t="s">
        <v>3</v>
      </c>
      <c r="G12" s="16"/>
      <c r="H12" s="8" t="s">
        <v>7</v>
      </c>
      <c r="I12" s="16"/>
      <c r="J12" s="8" t="s">
        <v>7</v>
      </c>
      <c r="K12" s="9"/>
      <c r="L12" s="9" t="s">
        <v>7</v>
      </c>
      <c r="M12" s="3">
        <f t="shared" si="0"/>
        <v>7591</v>
      </c>
      <c r="N12" s="9" t="s">
        <v>3</v>
      </c>
      <c r="O12" s="11"/>
      <c r="P12" s="8" t="s">
        <v>3</v>
      </c>
    </row>
    <row r="13" spans="1:16" s="4" customFormat="1" ht="18.75" customHeight="1">
      <c r="A13" s="30"/>
      <c r="B13" s="5"/>
      <c r="C13" s="3">
        <v>7591</v>
      </c>
      <c r="D13" s="7" t="s">
        <v>3</v>
      </c>
      <c r="E13" s="3"/>
      <c r="F13" s="9" t="s">
        <v>3</v>
      </c>
      <c r="G13" s="16"/>
      <c r="H13" s="8" t="s">
        <v>7</v>
      </c>
      <c r="I13" s="16"/>
      <c r="J13" s="8" t="s">
        <v>7</v>
      </c>
      <c r="K13" s="9"/>
      <c r="L13" s="9" t="s">
        <v>7</v>
      </c>
      <c r="M13" s="3">
        <f t="shared" si="0"/>
        <v>7591</v>
      </c>
      <c r="N13" s="9" t="s">
        <v>3</v>
      </c>
      <c r="O13" s="11"/>
      <c r="P13" s="8" t="s">
        <v>3</v>
      </c>
    </row>
    <row r="14" spans="1:16" s="4" customFormat="1" ht="18.75" customHeight="1" thickBot="1">
      <c r="A14" s="30"/>
      <c r="B14" s="13"/>
      <c r="C14" s="6">
        <v>7591</v>
      </c>
      <c r="D14" s="14" t="s">
        <v>3</v>
      </c>
      <c r="E14" s="6"/>
      <c r="F14" s="10" t="s">
        <v>3</v>
      </c>
      <c r="G14" s="17"/>
      <c r="H14" s="15" t="s">
        <v>7</v>
      </c>
      <c r="I14" s="17"/>
      <c r="J14" s="15" t="s">
        <v>7</v>
      </c>
      <c r="K14" s="10"/>
      <c r="L14" s="10" t="s">
        <v>7</v>
      </c>
      <c r="M14" s="6">
        <f t="shared" si="0"/>
        <v>7591</v>
      </c>
      <c r="N14" s="10" t="s">
        <v>3</v>
      </c>
      <c r="O14" s="11"/>
      <c r="P14" s="8" t="s">
        <v>3</v>
      </c>
    </row>
    <row r="15" spans="1:16" s="4" customFormat="1" ht="27" customHeight="1" thickBot="1" thickTop="1">
      <c r="A15" s="31"/>
      <c r="B15" s="33" t="s">
        <v>4</v>
      </c>
      <c r="C15" s="34"/>
      <c r="D15" s="34"/>
      <c r="E15" s="34"/>
      <c r="F15" s="34"/>
      <c r="G15" s="34"/>
      <c r="H15" s="34"/>
      <c r="I15" s="34"/>
      <c r="J15" s="34"/>
      <c r="K15" s="34"/>
      <c r="L15" s="35"/>
      <c r="M15" s="12">
        <f>SUM(M7:M14)</f>
        <v>53137</v>
      </c>
      <c r="N15" s="18" t="s">
        <v>3</v>
      </c>
      <c r="O15" s="19"/>
      <c r="P15" s="15"/>
    </row>
    <row r="16" spans="1:16" s="4" customFormat="1" ht="27" customHeight="1" thickBot="1" thickTop="1">
      <c r="A16" s="32"/>
      <c r="B16" s="33" t="s">
        <v>13</v>
      </c>
      <c r="C16" s="34"/>
      <c r="D16" s="34"/>
      <c r="E16" s="34"/>
      <c r="F16" s="34"/>
      <c r="G16" s="34"/>
      <c r="H16" s="34"/>
      <c r="I16" s="34"/>
      <c r="J16" s="34"/>
      <c r="K16" s="34"/>
      <c r="L16" s="35"/>
      <c r="M16" s="12">
        <f>SUM(M8:M14)-SUM(O8:O14)</f>
        <v>53137</v>
      </c>
      <c r="N16" s="18" t="s">
        <v>3</v>
      </c>
      <c r="O16" s="20"/>
      <c r="P16" s="21"/>
    </row>
    <row r="17" ht="16.5" customHeight="1" thickTop="1"/>
    <row r="18" spans="1:16" s="1" customFormat="1" ht="30.75" customHeight="1">
      <c r="A18" s="36" t="s">
        <v>18</v>
      </c>
      <c r="B18" s="36" t="s">
        <v>0</v>
      </c>
      <c r="C18" s="38" t="s">
        <v>1</v>
      </c>
      <c r="D18" s="39"/>
      <c r="E18" s="42" t="s">
        <v>2</v>
      </c>
      <c r="F18" s="43"/>
      <c r="G18" s="45" t="s">
        <v>11</v>
      </c>
      <c r="H18" s="46"/>
      <c r="I18" s="46"/>
      <c r="J18" s="46"/>
      <c r="K18" s="46"/>
      <c r="L18" s="47"/>
      <c r="M18" s="49" t="s">
        <v>12</v>
      </c>
      <c r="N18" s="50"/>
      <c r="O18" s="53" t="s">
        <v>14</v>
      </c>
      <c r="P18" s="54"/>
    </row>
    <row r="19" spans="1:16" s="1" customFormat="1" ht="14.25">
      <c r="A19" s="37"/>
      <c r="B19" s="37"/>
      <c r="C19" s="40"/>
      <c r="D19" s="41"/>
      <c r="E19" s="32"/>
      <c r="F19" s="44"/>
      <c r="G19" s="45" t="s">
        <v>8</v>
      </c>
      <c r="H19" s="47"/>
      <c r="I19" s="45" t="s">
        <v>9</v>
      </c>
      <c r="J19" s="47"/>
      <c r="K19" s="53" t="s">
        <v>10</v>
      </c>
      <c r="L19" s="54"/>
      <c r="M19" s="51"/>
      <c r="N19" s="52"/>
      <c r="O19" s="53"/>
      <c r="P19" s="54"/>
    </row>
    <row r="20" spans="1:16" s="4" customFormat="1" ht="18.75" customHeight="1">
      <c r="A20" s="29" t="s">
        <v>30</v>
      </c>
      <c r="B20" s="2"/>
      <c r="C20" s="3">
        <v>6825</v>
      </c>
      <c r="D20" s="7" t="s">
        <v>3</v>
      </c>
      <c r="E20" s="3"/>
      <c r="F20" s="9" t="s">
        <v>3</v>
      </c>
      <c r="G20" s="16"/>
      <c r="H20" s="8" t="s">
        <v>7</v>
      </c>
      <c r="I20" s="16"/>
      <c r="J20" s="8" t="s">
        <v>7</v>
      </c>
      <c r="K20" s="9"/>
      <c r="L20" s="9" t="s">
        <v>7</v>
      </c>
      <c r="M20" s="3">
        <f>C20-E20+G20+I20+K20</f>
        <v>6825</v>
      </c>
      <c r="N20" s="9" t="s">
        <v>3</v>
      </c>
      <c r="O20" s="11"/>
      <c r="P20" s="8" t="s">
        <v>3</v>
      </c>
    </row>
    <row r="21" spans="1:16" s="4" customFormat="1" ht="18.75" customHeight="1">
      <c r="A21" s="30"/>
      <c r="B21" s="5"/>
      <c r="C21" s="3">
        <v>6825</v>
      </c>
      <c r="D21" s="7" t="s">
        <v>3</v>
      </c>
      <c r="E21" s="3"/>
      <c r="F21" s="9" t="s">
        <v>3</v>
      </c>
      <c r="G21" s="16"/>
      <c r="H21" s="8" t="s">
        <v>7</v>
      </c>
      <c r="I21" s="16"/>
      <c r="J21" s="8" t="s">
        <v>7</v>
      </c>
      <c r="K21" s="9"/>
      <c r="L21" s="9" t="s">
        <v>7</v>
      </c>
      <c r="M21" s="3">
        <f aca="true" t="shared" si="1" ref="M21:M26">C21-E21+G21+I21+K21</f>
        <v>6825</v>
      </c>
      <c r="N21" s="9" t="s">
        <v>3</v>
      </c>
      <c r="O21" s="11"/>
      <c r="P21" s="8" t="s">
        <v>3</v>
      </c>
    </row>
    <row r="22" spans="1:16" s="4" customFormat="1" ht="18.75" customHeight="1">
      <c r="A22" s="30"/>
      <c r="B22" s="5"/>
      <c r="C22" s="3">
        <v>6825</v>
      </c>
      <c r="D22" s="7" t="s">
        <v>3</v>
      </c>
      <c r="E22" s="3"/>
      <c r="F22" s="9" t="s">
        <v>3</v>
      </c>
      <c r="G22" s="16"/>
      <c r="H22" s="8" t="s">
        <v>7</v>
      </c>
      <c r="I22" s="16"/>
      <c r="J22" s="8" t="s">
        <v>7</v>
      </c>
      <c r="K22" s="9"/>
      <c r="L22" s="9" t="s">
        <v>7</v>
      </c>
      <c r="M22" s="3">
        <f t="shared" si="1"/>
        <v>6825</v>
      </c>
      <c r="N22" s="9" t="s">
        <v>3</v>
      </c>
      <c r="O22" s="11"/>
      <c r="P22" s="8" t="s">
        <v>3</v>
      </c>
    </row>
    <row r="23" spans="1:16" s="4" customFormat="1" ht="18.75" customHeight="1">
      <c r="A23" s="30"/>
      <c r="B23" s="5"/>
      <c r="C23" s="3">
        <v>6825</v>
      </c>
      <c r="D23" s="7" t="s">
        <v>3</v>
      </c>
      <c r="E23" s="3"/>
      <c r="F23" s="9" t="s">
        <v>3</v>
      </c>
      <c r="G23" s="16"/>
      <c r="H23" s="8" t="s">
        <v>7</v>
      </c>
      <c r="I23" s="16"/>
      <c r="J23" s="8" t="s">
        <v>7</v>
      </c>
      <c r="K23" s="9"/>
      <c r="L23" s="9" t="s">
        <v>7</v>
      </c>
      <c r="M23" s="3">
        <f t="shared" si="1"/>
        <v>6825</v>
      </c>
      <c r="N23" s="9" t="s">
        <v>3</v>
      </c>
      <c r="O23" s="11"/>
      <c r="P23" s="8" t="s">
        <v>3</v>
      </c>
    </row>
    <row r="24" spans="1:16" s="4" customFormat="1" ht="18.75" customHeight="1">
      <c r="A24" s="30"/>
      <c r="B24" s="5"/>
      <c r="C24" s="3">
        <v>6825</v>
      </c>
      <c r="D24" s="7" t="s">
        <v>3</v>
      </c>
      <c r="E24" s="3"/>
      <c r="F24" s="9" t="s">
        <v>3</v>
      </c>
      <c r="G24" s="16"/>
      <c r="H24" s="8" t="s">
        <v>7</v>
      </c>
      <c r="I24" s="16"/>
      <c r="J24" s="8" t="s">
        <v>7</v>
      </c>
      <c r="K24" s="9"/>
      <c r="L24" s="9" t="s">
        <v>7</v>
      </c>
      <c r="M24" s="3">
        <f t="shared" si="1"/>
        <v>6825</v>
      </c>
      <c r="N24" s="9" t="s">
        <v>3</v>
      </c>
      <c r="O24" s="11"/>
      <c r="P24" s="8" t="s">
        <v>3</v>
      </c>
    </row>
    <row r="25" spans="1:16" s="4" customFormat="1" ht="18.75" customHeight="1">
      <c r="A25" s="30"/>
      <c r="B25" s="5"/>
      <c r="C25" s="3">
        <v>6825</v>
      </c>
      <c r="D25" s="7" t="s">
        <v>3</v>
      </c>
      <c r="E25" s="3"/>
      <c r="F25" s="9" t="s">
        <v>3</v>
      </c>
      <c r="G25" s="16"/>
      <c r="H25" s="8" t="s">
        <v>7</v>
      </c>
      <c r="I25" s="16"/>
      <c r="J25" s="8" t="s">
        <v>7</v>
      </c>
      <c r="K25" s="9"/>
      <c r="L25" s="9" t="s">
        <v>7</v>
      </c>
      <c r="M25" s="3">
        <f t="shared" si="1"/>
        <v>6825</v>
      </c>
      <c r="N25" s="9" t="s">
        <v>3</v>
      </c>
      <c r="O25" s="11"/>
      <c r="P25" s="8" t="s">
        <v>3</v>
      </c>
    </row>
    <row r="26" spans="1:16" s="4" customFormat="1" ht="18.75" customHeight="1" thickBot="1">
      <c r="A26" s="30"/>
      <c r="B26" s="13"/>
      <c r="C26" s="3">
        <v>6825</v>
      </c>
      <c r="D26" s="14" t="s">
        <v>3</v>
      </c>
      <c r="E26" s="6"/>
      <c r="F26" s="10" t="s">
        <v>3</v>
      </c>
      <c r="G26" s="17"/>
      <c r="H26" s="15" t="s">
        <v>7</v>
      </c>
      <c r="I26" s="17"/>
      <c r="J26" s="15" t="s">
        <v>7</v>
      </c>
      <c r="K26" s="10"/>
      <c r="L26" s="10" t="s">
        <v>7</v>
      </c>
      <c r="M26" s="6">
        <f t="shared" si="1"/>
        <v>6825</v>
      </c>
      <c r="N26" s="10" t="s">
        <v>3</v>
      </c>
      <c r="O26" s="11"/>
      <c r="P26" s="8" t="s">
        <v>3</v>
      </c>
    </row>
    <row r="27" spans="1:16" s="4" customFormat="1" ht="27" customHeight="1" thickBot="1" thickTop="1">
      <c r="A27" s="31"/>
      <c r="B27" s="33" t="s">
        <v>4</v>
      </c>
      <c r="C27" s="34"/>
      <c r="D27" s="34"/>
      <c r="E27" s="34"/>
      <c r="F27" s="34"/>
      <c r="G27" s="34"/>
      <c r="H27" s="34"/>
      <c r="I27" s="34"/>
      <c r="J27" s="34"/>
      <c r="K27" s="34"/>
      <c r="L27" s="35"/>
      <c r="M27" s="12">
        <f>SUM(M19:M26)</f>
        <v>47775</v>
      </c>
      <c r="N27" s="18" t="s">
        <v>3</v>
      </c>
      <c r="O27" s="19"/>
      <c r="P27" s="15"/>
    </row>
    <row r="28" spans="1:16" s="4" customFormat="1" ht="27" customHeight="1" thickBot="1" thickTop="1">
      <c r="A28" s="32"/>
      <c r="B28" s="33" t="s">
        <v>13</v>
      </c>
      <c r="C28" s="34"/>
      <c r="D28" s="34"/>
      <c r="E28" s="34"/>
      <c r="F28" s="34"/>
      <c r="G28" s="34"/>
      <c r="H28" s="34"/>
      <c r="I28" s="34"/>
      <c r="J28" s="34"/>
      <c r="K28" s="34"/>
      <c r="L28" s="35"/>
      <c r="M28" s="12">
        <f>SUM(M20:M26)-SUM(O20:O26)</f>
        <v>47775</v>
      </c>
      <c r="N28" s="18" t="s">
        <v>3</v>
      </c>
      <c r="O28" s="20"/>
      <c r="P28" s="21"/>
    </row>
    <row r="29" ht="14.25" thickTop="1"/>
  </sheetData>
  <sheetProtection/>
  <mergeCells count="27">
    <mergeCell ref="A4:P4"/>
    <mergeCell ref="M18:N19"/>
    <mergeCell ref="O18:P19"/>
    <mergeCell ref="G19:H19"/>
    <mergeCell ref="I19:J19"/>
    <mergeCell ref="K19:L19"/>
    <mergeCell ref="G7:H7"/>
    <mergeCell ref="E6:F7"/>
    <mergeCell ref="C6:D7"/>
    <mergeCell ref="A6:A7"/>
    <mergeCell ref="B6:B7"/>
    <mergeCell ref="M6:N7"/>
    <mergeCell ref="O6:P7"/>
    <mergeCell ref="G6:L6"/>
    <mergeCell ref="K7:L7"/>
    <mergeCell ref="I7:J7"/>
    <mergeCell ref="A20:A28"/>
    <mergeCell ref="B27:L27"/>
    <mergeCell ref="B28:L28"/>
    <mergeCell ref="B15:L15"/>
    <mergeCell ref="A18:A19"/>
    <mergeCell ref="B18:B19"/>
    <mergeCell ref="C18:D19"/>
    <mergeCell ref="E18:F19"/>
    <mergeCell ref="G18:L18"/>
    <mergeCell ref="A8:A16"/>
    <mergeCell ref="B16:L16"/>
  </mergeCells>
  <printOptions/>
  <pageMargins left="1.0236220472440944" right="0.2362204724409449" top="0.3937007874015748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Layout" workbookViewId="0" topLeftCell="A1">
      <selection activeCell="A4" sqref="A4:Q4"/>
    </sheetView>
  </sheetViews>
  <sheetFormatPr defaultColWidth="9.140625" defaultRowHeight="15"/>
  <cols>
    <col min="1" max="1" width="13.8515625" style="0" customWidth="1"/>
    <col min="2" max="2" width="9.421875" style="0" customWidth="1"/>
    <col min="3" max="3" width="3.421875" style="0" bestFit="1" customWidth="1"/>
    <col min="4" max="4" width="11.421875" style="0" customWidth="1"/>
    <col min="5" max="5" width="3.421875" style="0" bestFit="1" customWidth="1"/>
    <col min="6" max="6" width="11.421875" style="0" customWidth="1"/>
    <col min="7" max="7" width="3.421875" style="0" bestFit="1" customWidth="1"/>
    <col min="8" max="8" width="12.7109375" style="0" customWidth="1"/>
    <col min="9" max="9" width="3.421875" style="0" customWidth="1"/>
    <col min="10" max="10" width="12.57421875" style="0" customWidth="1"/>
    <col min="11" max="11" width="3.421875" style="0" customWidth="1"/>
    <col min="12" max="12" width="10.421875" style="0" customWidth="1"/>
    <col min="13" max="13" width="3.421875" style="0" bestFit="1" customWidth="1"/>
    <col min="14" max="14" width="15.57421875" style="0" customWidth="1"/>
    <col min="15" max="15" width="3.421875" style="0" bestFit="1" customWidth="1"/>
    <col min="17" max="17" width="3.421875" style="0" bestFit="1" customWidth="1"/>
  </cols>
  <sheetData>
    <row r="1" spans="1:17" s="23" customFormat="1" ht="18.75" customHeight="1">
      <c r="A1" s="22" t="s">
        <v>6</v>
      </c>
      <c r="Q1" s="25" t="s">
        <v>28</v>
      </c>
    </row>
    <row r="2" s="23" customFormat="1" ht="13.5">
      <c r="A2" s="23" t="s">
        <v>26</v>
      </c>
    </row>
    <row r="3" s="23" customFormat="1" ht="13.5"/>
    <row r="4" spans="1:17" s="23" customFormat="1" ht="18.75">
      <c r="A4" s="48" t="s">
        <v>29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s="23" customFormat="1" ht="18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="23" customFormat="1" ht="24.75" customHeight="1">
      <c r="A6" s="28" t="s">
        <v>23</v>
      </c>
    </row>
    <row r="7" spans="1:9" s="1" customFormat="1" ht="14.25">
      <c r="A7" s="36" t="s">
        <v>18</v>
      </c>
      <c r="B7" s="38" t="s">
        <v>1</v>
      </c>
      <c r="C7" s="39"/>
      <c r="D7" s="42" t="s">
        <v>21</v>
      </c>
      <c r="E7" s="43"/>
      <c r="F7" s="49" t="s">
        <v>22</v>
      </c>
      <c r="G7" s="50"/>
      <c r="H7" s="53" t="s">
        <v>14</v>
      </c>
      <c r="I7" s="54"/>
    </row>
    <row r="8" spans="1:9" s="1" customFormat="1" ht="14.25" customHeight="1">
      <c r="A8" s="37"/>
      <c r="B8" s="40"/>
      <c r="C8" s="41"/>
      <c r="D8" s="32"/>
      <c r="E8" s="55"/>
      <c r="F8" s="51"/>
      <c r="G8" s="52"/>
      <c r="H8" s="53"/>
      <c r="I8" s="54"/>
    </row>
    <row r="9" spans="1:9" s="4" customFormat="1" ht="38.25" customHeight="1" thickBot="1">
      <c r="A9" s="2" t="s">
        <v>19</v>
      </c>
      <c r="B9" s="3">
        <v>7591</v>
      </c>
      <c r="C9" s="7" t="s">
        <v>3</v>
      </c>
      <c r="D9" s="3">
        <v>0</v>
      </c>
      <c r="E9" s="26" t="s">
        <v>20</v>
      </c>
      <c r="F9" s="3">
        <f>B9*D9</f>
        <v>0</v>
      </c>
      <c r="G9" s="9" t="s">
        <v>3</v>
      </c>
      <c r="H9" s="11"/>
      <c r="I9" s="8" t="s">
        <v>3</v>
      </c>
    </row>
    <row r="10" spans="1:9" s="4" customFormat="1" ht="27" customHeight="1" thickBot="1" thickTop="1">
      <c r="A10" s="33" t="s">
        <v>4</v>
      </c>
      <c r="B10" s="34"/>
      <c r="C10" s="34"/>
      <c r="D10" s="34"/>
      <c r="E10" s="34"/>
      <c r="F10" s="27">
        <f>SUM(F9)</f>
        <v>0</v>
      </c>
      <c r="G10" s="18" t="s">
        <v>3</v>
      </c>
      <c r="H10" s="19"/>
      <c r="I10" s="15"/>
    </row>
    <row r="11" spans="1:9" s="4" customFormat="1" ht="27" customHeight="1" thickBot="1" thickTop="1">
      <c r="A11" s="33" t="s">
        <v>13</v>
      </c>
      <c r="B11" s="34"/>
      <c r="C11" s="34"/>
      <c r="D11" s="34"/>
      <c r="E11" s="34"/>
      <c r="F11" s="27">
        <f>SUM(F9:F9)-SUM(H9:H9)</f>
        <v>0</v>
      </c>
      <c r="G11" s="18" t="s">
        <v>3</v>
      </c>
      <c r="H11" s="20"/>
      <c r="I11" s="21"/>
    </row>
    <row r="12" ht="10.5" customHeight="1" thickTop="1"/>
    <row r="13" s="23" customFormat="1" ht="24.75" customHeight="1">
      <c r="A13" s="28" t="s">
        <v>24</v>
      </c>
    </row>
    <row r="14" spans="1:9" s="1" customFormat="1" ht="14.25">
      <c r="A14" s="36" t="s">
        <v>18</v>
      </c>
      <c r="B14" s="38" t="s">
        <v>1</v>
      </c>
      <c r="C14" s="39"/>
      <c r="D14" s="42" t="s">
        <v>21</v>
      </c>
      <c r="E14" s="43"/>
      <c r="F14" s="49" t="s">
        <v>22</v>
      </c>
      <c r="G14" s="50"/>
      <c r="H14" s="53" t="s">
        <v>14</v>
      </c>
      <c r="I14" s="54"/>
    </row>
    <row r="15" spans="1:9" s="1" customFormat="1" ht="14.25" customHeight="1">
      <c r="A15" s="37"/>
      <c r="B15" s="40"/>
      <c r="C15" s="41"/>
      <c r="D15" s="32"/>
      <c r="E15" s="55"/>
      <c r="F15" s="51"/>
      <c r="G15" s="52"/>
      <c r="H15" s="53"/>
      <c r="I15" s="54"/>
    </row>
    <row r="16" spans="1:9" s="4" customFormat="1" ht="38.25" customHeight="1" thickBot="1">
      <c r="A16" s="2" t="s">
        <v>25</v>
      </c>
      <c r="B16" s="3">
        <v>7591</v>
      </c>
      <c r="C16" s="7" t="s">
        <v>3</v>
      </c>
      <c r="D16" s="3">
        <v>0</v>
      </c>
      <c r="E16" s="26" t="s">
        <v>20</v>
      </c>
      <c r="F16" s="3">
        <f>B16*D16</f>
        <v>0</v>
      </c>
      <c r="G16" s="9" t="s">
        <v>3</v>
      </c>
      <c r="H16" s="11"/>
      <c r="I16" s="8" t="s">
        <v>3</v>
      </c>
    </row>
    <row r="17" spans="1:9" s="4" customFormat="1" ht="27" customHeight="1" thickBot="1" thickTop="1">
      <c r="A17" s="33" t="s">
        <v>4</v>
      </c>
      <c r="B17" s="34"/>
      <c r="C17" s="34"/>
      <c r="D17" s="34"/>
      <c r="E17" s="34"/>
      <c r="F17" s="27">
        <f>SUM(F16)</f>
        <v>0</v>
      </c>
      <c r="G17" s="18" t="s">
        <v>3</v>
      </c>
      <c r="H17" s="19"/>
      <c r="I17" s="15"/>
    </row>
    <row r="18" spans="1:9" s="4" customFormat="1" ht="27" customHeight="1" thickBot="1" thickTop="1">
      <c r="A18" s="33" t="s">
        <v>13</v>
      </c>
      <c r="B18" s="34"/>
      <c r="C18" s="34"/>
      <c r="D18" s="34"/>
      <c r="E18" s="34"/>
      <c r="F18" s="27">
        <f>SUM(F16:F16)-SUM(H16:H16)</f>
        <v>0</v>
      </c>
      <c r="G18" s="18" t="s">
        <v>3</v>
      </c>
      <c r="H18" s="20"/>
      <c r="I18" s="21"/>
    </row>
    <row r="19" ht="13.5" customHeight="1" thickTop="1"/>
    <row r="20" s="23" customFormat="1" ht="24.75" customHeight="1">
      <c r="A20" s="28" t="s">
        <v>27</v>
      </c>
    </row>
    <row r="21" spans="1:15" s="1" customFormat="1" ht="27.75" customHeight="1">
      <c r="A21" s="36" t="s">
        <v>0</v>
      </c>
      <c r="B21" s="38" t="s">
        <v>1</v>
      </c>
      <c r="C21" s="39"/>
      <c r="D21" s="42" t="s">
        <v>2</v>
      </c>
      <c r="E21" s="43"/>
      <c r="F21" s="45" t="s">
        <v>11</v>
      </c>
      <c r="G21" s="46"/>
      <c r="H21" s="46"/>
      <c r="I21" s="46"/>
      <c r="J21" s="46"/>
      <c r="K21" s="47"/>
      <c r="L21" s="49" t="s">
        <v>12</v>
      </c>
      <c r="M21" s="50"/>
      <c r="N21" s="53" t="s">
        <v>14</v>
      </c>
      <c r="O21" s="54"/>
    </row>
    <row r="22" spans="1:15" s="1" customFormat="1" ht="14.25">
      <c r="A22" s="37"/>
      <c r="B22" s="40"/>
      <c r="C22" s="41"/>
      <c r="D22" s="32"/>
      <c r="E22" s="44"/>
      <c r="F22" s="45" t="s">
        <v>8</v>
      </c>
      <c r="G22" s="47"/>
      <c r="H22" s="45" t="s">
        <v>9</v>
      </c>
      <c r="I22" s="47"/>
      <c r="J22" s="53" t="s">
        <v>10</v>
      </c>
      <c r="K22" s="54"/>
      <c r="L22" s="51"/>
      <c r="M22" s="52"/>
      <c r="N22" s="53"/>
      <c r="O22" s="54"/>
    </row>
    <row r="23" spans="1:15" s="4" customFormat="1" ht="18.75" customHeight="1">
      <c r="A23" s="2"/>
      <c r="B23" s="3">
        <v>7591</v>
      </c>
      <c r="C23" s="7" t="s">
        <v>3</v>
      </c>
      <c r="D23" s="3"/>
      <c r="E23" s="9" t="s">
        <v>3</v>
      </c>
      <c r="F23" s="16"/>
      <c r="G23" s="8" t="s">
        <v>7</v>
      </c>
      <c r="H23" s="16"/>
      <c r="I23" s="8" t="s">
        <v>7</v>
      </c>
      <c r="J23" s="9"/>
      <c r="K23" s="9" t="s">
        <v>7</v>
      </c>
      <c r="L23" s="3">
        <f>B23-D23+F23+H23+J23</f>
        <v>7591</v>
      </c>
      <c r="M23" s="9" t="s">
        <v>3</v>
      </c>
      <c r="N23" s="11"/>
      <c r="O23" s="8" t="s">
        <v>3</v>
      </c>
    </row>
    <row r="24" spans="1:15" s="4" customFormat="1" ht="18.75" customHeight="1">
      <c r="A24" s="5"/>
      <c r="B24" s="3">
        <v>7591</v>
      </c>
      <c r="C24" s="7" t="s">
        <v>3</v>
      </c>
      <c r="D24" s="3"/>
      <c r="E24" s="9" t="s">
        <v>3</v>
      </c>
      <c r="F24" s="16"/>
      <c r="G24" s="8" t="s">
        <v>7</v>
      </c>
      <c r="H24" s="16"/>
      <c r="I24" s="8" t="s">
        <v>7</v>
      </c>
      <c r="J24" s="9"/>
      <c r="K24" s="9" t="s">
        <v>7</v>
      </c>
      <c r="L24" s="3">
        <f>B24-D24+F24+H24+J24</f>
        <v>7591</v>
      </c>
      <c r="M24" s="9" t="s">
        <v>3</v>
      </c>
      <c r="N24" s="11"/>
      <c r="O24" s="8" t="s">
        <v>3</v>
      </c>
    </row>
    <row r="25" spans="1:15" s="4" customFormat="1" ht="18.75" customHeight="1">
      <c r="A25" s="5"/>
      <c r="B25" s="3">
        <v>7591</v>
      </c>
      <c r="C25" s="7" t="s">
        <v>3</v>
      </c>
      <c r="D25" s="3"/>
      <c r="E25" s="9" t="s">
        <v>3</v>
      </c>
      <c r="F25" s="16"/>
      <c r="G25" s="8" t="s">
        <v>7</v>
      </c>
      <c r="H25" s="16"/>
      <c r="I25" s="8" t="s">
        <v>7</v>
      </c>
      <c r="J25" s="9"/>
      <c r="K25" s="9" t="s">
        <v>7</v>
      </c>
      <c r="L25" s="3">
        <f>B25-D25+F25+H25+J25</f>
        <v>7591</v>
      </c>
      <c r="M25" s="9" t="s">
        <v>3</v>
      </c>
      <c r="N25" s="11"/>
      <c r="O25" s="8" t="s">
        <v>3</v>
      </c>
    </row>
    <row r="26" spans="1:15" s="4" customFormat="1" ht="18.75" customHeight="1">
      <c r="A26" s="5"/>
      <c r="B26" s="3">
        <v>7591</v>
      </c>
      <c r="C26" s="7" t="s">
        <v>3</v>
      </c>
      <c r="D26" s="3"/>
      <c r="E26" s="9" t="s">
        <v>3</v>
      </c>
      <c r="F26" s="16"/>
      <c r="G26" s="8" t="s">
        <v>7</v>
      </c>
      <c r="H26" s="16"/>
      <c r="I26" s="8" t="s">
        <v>7</v>
      </c>
      <c r="J26" s="9"/>
      <c r="K26" s="9" t="s">
        <v>7</v>
      </c>
      <c r="L26" s="3">
        <f>B26-D26+F26+H26+J26</f>
        <v>7591</v>
      </c>
      <c r="M26" s="9" t="s">
        <v>3</v>
      </c>
      <c r="N26" s="11"/>
      <c r="O26" s="8" t="s">
        <v>3</v>
      </c>
    </row>
    <row r="27" spans="1:15" s="4" customFormat="1" ht="18.75" customHeight="1" thickBot="1">
      <c r="A27" s="13"/>
      <c r="B27" s="3">
        <v>7591</v>
      </c>
      <c r="C27" s="14" t="s">
        <v>3</v>
      </c>
      <c r="D27" s="6"/>
      <c r="E27" s="10" t="s">
        <v>3</v>
      </c>
      <c r="F27" s="17"/>
      <c r="G27" s="15" t="s">
        <v>7</v>
      </c>
      <c r="H27" s="17"/>
      <c r="I27" s="15" t="s">
        <v>7</v>
      </c>
      <c r="J27" s="10"/>
      <c r="K27" s="10" t="s">
        <v>7</v>
      </c>
      <c r="L27" s="6">
        <f>B27-D27+F27+H27+J27</f>
        <v>7591</v>
      </c>
      <c r="M27" s="10" t="s">
        <v>3</v>
      </c>
      <c r="N27" s="11"/>
      <c r="O27" s="8" t="s">
        <v>3</v>
      </c>
    </row>
    <row r="28" spans="1:15" s="4" customFormat="1" ht="27" customHeight="1" thickBot="1" thickTop="1">
      <c r="A28" s="33" t="s">
        <v>4</v>
      </c>
      <c r="B28" s="34"/>
      <c r="C28" s="34"/>
      <c r="D28" s="34"/>
      <c r="E28" s="34"/>
      <c r="F28" s="34"/>
      <c r="G28" s="34"/>
      <c r="H28" s="34"/>
      <c r="I28" s="34"/>
      <c r="J28" s="34"/>
      <c r="K28" s="35"/>
      <c r="L28" s="12">
        <f>SUM(L22:L27)</f>
        <v>37955</v>
      </c>
      <c r="M28" s="18" t="s">
        <v>3</v>
      </c>
      <c r="N28" s="19"/>
      <c r="O28" s="15"/>
    </row>
    <row r="29" spans="1:15" s="4" customFormat="1" ht="27" customHeight="1" thickBot="1" thickTop="1">
      <c r="A29" s="33" t="s">
        <v>13</v>
      </c>
      <c r="B29" s="34"/>
      <c r="C29" s="34"/>
      <c r="D29" s="34"/>
      <c r="E29" s="34"/>
      <c r="F29" s="34"/>
      <c r="G29" s="34"/>
      <c r="H29" s="34"/>
      <c r="I29" s="34"/>
      <c r="J29" s="34"/>
      <c r="K29" s="35"/>
      <c r="L29" s="12">
        <f>SUM(L23:L27)-SUM(N23:N27)</f>
        <v>37955</v>
      </c>
      <c r="M29" s="18" t="s">
        <v>3</v>
      </c>
      <c r="N29" s="20"/>
      <c r="O29" s="21"/>
    </row>
    <row r="30" ht="14.25" thickTop="1"/>
  </sheetData>
  <sheetProtection/>
  <mergeCells count="26">
    <mergeCell ref="A18:E18"/>
    <mergeCell ref="A4:Q4"/>
    <mergeCell ref="A14:A15"/>
    <mergeCell ref="B14:C15"/>
    <mergeCell ref="D14:E15"/>
    <mergeCell ref="F14:G15"/>
    <mergeCell ref="H14:I15"/>
    <mergeCell ref="A17:E17"/>
    <mergeCell ref="D7:E8"/>
    <mergeCell ref="A11:E11"/>
    <mergeCell ref="A10:E10"/>
    <mergeCell ref="A7:A8"/>
    <mergeCell ref="B7:C8"/>
    <mergeCell ref="F7:G8"/>
    <mergeCell ref="H7:I8"/>
    <mergeCell ref="L21:M22"/>
    <mergeCell ref="N21:O22"/>
    <mergeCell ref="F22:G22"/>
    <mergeCell ref="H22:I22"/>
    <mergeCell ref="J22:K22"/>
    <mergeCell ref="A28:K28"/>
    <mergeCell ref="A29:K29"/>
    <mergeCell ref="A21:A22"/>
    <mergeCell ref="B21:C22"/>
    <mergeCell ref="D21:E22"/>
    <mergeCell ref="F21:K21"/>
  </mergeCells>
  <printOptions/>
  <pageMargins left="1.0236220472440944" right="0.2362204724409449" top="0.1968503937007874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2011-05-31T08:47:39Z</dcterms:modified>
  <cp:category/>
  <cp:version/>
  <cp:contentType/>
  <cp:contentStatus/>
</cp:coreProperties>
</file>